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 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/>
  <c r="E8" i="1" l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<sst xmlns="http://schemas.openxmlformats.org/spreadsheetml/2006/main" count="32" uniqueCount="32">
  <si>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</si>
  <si>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</si>
  <si>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</si>
  <si>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</si>
  <si>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</si>
  <si>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</si>
  <si>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</si>
  <si>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</si>
  <si>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</si>
  <si>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</si>
  <si>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</si>
  <si>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</si>
  <si>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</si>
  <si>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</si>
  <si>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</si>
  <si>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</si>
  <si>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</si>
  <si>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</si>
  <si>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</si>
  <si>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</si>
  <si>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</si>
  <si>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</si>
  <si>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</si>
  <si>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</si>
  <si>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</si>
  <si>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</si>
  <si>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</si>
  <si>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</si>
  <si>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</si>
  <si>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</si>
  <si>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01 de enero al 31 de diciembre de 2024</t>
  </si>
  <si>
    <t>INSTITUTO CHIHUAHUENSE DE EDUCACIÓN PARA LOS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</si>
</sst>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33</xdr:row>
      <xdr:rowOff>76200</xdr:rowOff>
    </xdr:from>
    <xdr:ext cx="2067938" cy="436786"/>
    <xdr:sp macro="" textlink="">
      <xdr:nvSpPr>
        <xdr:cNvPr id="2" name="CuadroTexto 1"/>
        <xdr:cNvSpPr txBox="1"/>
      </xdr:nvSpPr>
      <xdr:spPr>
        <a:xfrm>
          <a:off x="228600" y="6219825"/>
          <a:ext cx="206793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Profr. Mario Eberto Javalera Lino</a:t>
          </a:r>
        </a:p>
        <a:p>
          <a:r>
            <a:rPr lang="es-MX" sz="1100"/>
            <a:t>            DIrector General</a:t>
          </a:r>
        </a:p>
      </xdr:txBody>
    </xdr:sp>
    <xdr:clientData/>
  </xdr:oneCellAnchor>
  <xdr:oneCellAnchor>
    <xdr:from>
      <xdr:col>4</xdr:col>
      <xdr:colOff>85725</xdr:colOff>
      <xdr:row>33</xdr:row>
      <xdr:rowOff>85725</xdr:rowOff>
    </xdr:from>
    <xdr:ext cx="2569934" cy="436786"/>
    <xdr:sp macro="" textlink="">
      <xdr:nvSpPr>
        <xdr:cNvPr id="3" name="CuadroTexto 2"/>
        <xdr:cNvSpPr txBox="1"/>
      </xdr:nvSpPr>
      <xdr:spPr>
        <a:xfrm>
          <a:off x="4981575" y="6229350"/>
          <a:ext cx="25699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       C. P. Gerardo Elías Parra Marrufo</a:t>
          </a:r>
        </a:p>
        <a:p>
          <a:r>
            <a:rPr lang="es-MX" sz="1100"/>
            <a:t>Jefe del Departamento</a:t>
          </a:r>
          <a:r>
            <a:rPr lang="es-MX" sz="1100" baseline="0"/>
            <a:t> de Administración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workbookViewId="0">
      <selection activeCell="C37" sqref="C37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30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1584427.4000000013</v>
      </c>
      <c r="D8" s="7">
        <f>SUM(D10,D19)</f>
        <v>352362614.36999995</v>
      </c>
      <c r="E8" s="7">
        <f>SUM(E10,E19)</f>
        <v>345974024.60000002</v>
      </c>
      <c r="F8" s="7">
        <f>C8+D8-E8</f>
        <v>7973017.1699998975</v>
      </c>
      <c r="G8" s="7">
        <f>F8-C8</f>
        <v>6388589.7699998962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1103093.6299999999</v>
      </c>
      <c r="D10" s="7">
        <f>SUM(D11:D17)</f>
        <v>346514356.28999996</v>
      </c>
      <c r="E10" s="7">
        <f>SUM(E11:E17)</f>
        <v>344696587.5</v>
      </c>
      <c r="F10" s="7">
        <f t="shared" ref="F10:F17" si="0">C10+D10-E10</f>
        <v>2920862.4199999571</v>
      </c>
      <c r="G10" s="7">
        <f t="shared" ref="G10:G17" si="1">F10-C10</f>
        <v>1817768.7899999572</v>
      </c>
    </row>
    <row r="11" spans="2:7" x14ac:dyDescent="0.2">
      <c r="B11" s="3" t="s">
        <v>6</v>
      </c>
      <c r="C11" s="8">
        <v>1103093.6299999999</v>
      </c>
      <c r="D11" s="8">
        <v>168001273.31999999</v>
      </c>
      <c r="E11" s="8">
        <v>166183504.53</v>
      </c>
      <c r="F11" s="12">
        <f t="shared" si="0"/>
        <v>2920862.4199999869</v>
      </c>
      <c r="G11" s="12">
        <f t="shared" si="1"/>
        <v>1817768.789999987</v>
      </c>
    </row>
    <row r="12" spans="2:7" x14ac:dyDescent="0.2">
      <c r="B12" s="3" t="s">
        <v>7</v>
      </c>
      <c r="C12" s="8">
        <v>0</v>
      </c>
      <c r="D12" s="8">
        <v>178513082.97</v>
      </c>
      <c r="E12" s="8">
        <v>178513082.97</v>
      </c>
      <c r="F12" s="12">
        <f t="shared" si="0"/>
        <v>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481333.77000000142</v>
      </c>
      <c r="D19" s="7">
        <f>SUM(D20:D28)</f>
        <v>5848258.0800000001</v>
      </c>
      <c r="E19" s="7">
        <f>SUM(E20:E28)</f>
        <v>1277437.1000000001</v>
      </c>
      <c r="F19" s="7">
        <f t="shared" ref="F19:F28" si="2">C19+D19-E19</f>
        <v>5052154.7500000019</v>
      </c>
      <c r="G19" s="7">
        <f t="shared" ref="G19:G28" si="3">F19-C19</f>
        <v>4570820.9800000004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200539.88</v>
      </c>
      <c r="D22" s="8">
        <v>306632.86</v>
      </c>
      <c r="E22" s="8">
        <v>306632.86</v>
      </c>
      <c r="F22" s="12">
        <f t="shared" si="2"/>
        <v>200539.88</v>
      </c>
      <c r="G22" s="12">
        <f t="shared" si="3"/>
        <v>0</v>
      </c>
    </row>
    <row r="23" spans="1:7" x14ac:dyDescent="0.2">
      <c r="B23" s="3" t="s">
        <v>18</v>
      </c>
      <c r="C23" s="8">
        <v>10828403.720000001</v>
      </c>
      <c r="D23" s="8">
        <v>5541625.2199999997</v>
      </c>
      <c r="E23" s="8">
        <v>113317</v>
      </c>
      <c r="F23" s="12">
        <f t="shared" si="2"/>
        <v>16256711.940000001</v>
      </c>
      <c r="G23" s="12">
        <f t="shared" si="3"/>
        <v>5428308.2200000007</v>
      </c>
    </row>
    <row r="24" spans="1:7" x14ac:dyDescent="0.2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8">
        <v>-10664989.83</v>
      </c>
      <c r="D25" s="8">
        <v>0</v>
      </c>
      <c r="E25" s="8">
        <v>857487.24</v>
      </c>
      <c r="F25" s="12">
        <f t="shared" si="2"/>
        <v>-11522477.07</v>
      </c>
      <c r="G25" s="12">
        <f t="shared" si="3"/>
        <v>-857487.24000000022</v>
      </c>
    </row>
    <row r="26" spans="1:7" x14ac:dyDescent="0.2">
      <c r="B26" s="3" t="s">
        <v>21</v>
      </c>
      <c r="C26" s="8">
        <v>117380</v>
      </c>
      <c r="D26" s="8">
        <v>0</v>
      </c>
      <c r="E26" s="8">
        <v>0</v>
      </c>
      <c r="F26" s="12">
        <f t="shared" si="2"/>
        <v>117380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2025-01-23T00:41:45Z</cp:lastPrinted>
  <dcterms:created xsi:type="dcterms:W3CDTF">2019-12-03T19:14:48Z</dcterms:created>
  <dcterms:modified xsi:type="dcterms:W3CDTF">2025-01-23T00:43:10Z</dcterms:modified>
</cp:coreProperties>
</file>